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120" windowWidth="18780" windowHeight="7305"/>
  </bookViews>
  <sheets>
    <sheet name="Portada" sheetId="2" r:id="rId1"/>
    <sheet name="Cuestionario" sheetId="1" r:id="rId2"/>
  </sheets>
  <definedNames>
    <definedName name="_xlnm.Print_Area" localSheetId="1">Cuestionario!$A$1:$M$54</definedName>
    <definedName name="_xlnm.Print_Area" localSheetId="0">Portada!$A$1:$G$28</definedName>
    <definedName name="RESULTADOS">Cuestionario!$R$52</definedName>
  </definedNames>
  <calcPr calcId="145621"/>
</workbook>
</file>

<file path=xl/calcChain.xml><?xml version="1.0" encoding="utf-8"?>
<calcChain xmlns="http://schemas.openxmlformats.org/spreadsheetml/2006/main">
  <c r="P75" i="1" l="1"/>
  <c r="P72" i="1"/>
  <c r="P69" i="1"/>
  <c r="P66" i="1"/>
  <c r="P63" i="1"/>
  <c r="P60" i="1"/>
  <c r="P57" i="1"/>
  <c r="P54" i="1"/>
  <c r="P51" i="1"/>
  <c r="P48" i="1"/>
  <c r="P45" i="1"/>
  <c r="P42" i="1"/>
  <c r="P39" i="1"/>
  <c r="P36" i="1"/>
  <c r="P33" i="1"/>
  <c r="P30" i="1"/>
  <c r="P27" i="1"/>
  <c r="P24" i="1"/>
  <c r="P21" i="1"/>
  <c r="P18" i="1"/>
  <c r="P15" i="1"/>
  <c r="P12" i="1"/>
  <c r="P9" i="1"/>
  <c r="P6" i="1"/>
  <c r="P2" i="1"/>
  <c r="Q52" i="1" l="1"/>
  <c r="R52" i="1" s="1"/>
  <c r="B21" i="2" s="1"/>
</calcChain>
</file>

<file path=xl/sharedStrings.xml><?xml version="1.0" encoding="utf-8"?>
<sst xmlns="http://schemas.openxmlformats.org/spreadsheetml/2006/main" count="135" uniqueCount="44">
  <si>
    <t>A. Sí</t>
  </si>
  <si>
    <t>1. El sector en el que opera la empresa es un sector:</t>
  </si>
  <si>
    <t xml:space="preserve">2. Existe una opinión generalizada en la dirección de la empresa de que los hombres y las mujeres tienen distintas capacidades y habilidades. </t>
  </si>
  <si>
    <t xml:space="preserve">3. Hay puestos de trabajo en la empresa claramente feminizados (alta proporción de mujeres) </t>
  </si>
  <si>
    <t>4. Hay puestos de trabajo en la empresa claramente masculinizados (alta proporción de hombres)</t>
  </si>
  <si>
    <t>7. Hay una opinión generalizada en la empresa de que las mujeres no están demasiado interesadas en acceder a puestos de dirección.</t>
  </si>
  <si>
    <t>8. La empresa considera que aquellos puestos que requieren realizar viajes y desplazamientos se adaptan más al perfil masculino.</t>
  </si>
  <si>
    <t>9. Los puestos y departamentos con más mujeres están, en general, peor retribuidos que los masculinizados o mixtos.</t>
  </si>
  <si>
    <t>10. Los contratos a tiempo parcial están ocupados mayoritariamente por mujeres.</t>
  </si>
  <si>
    <t>11. La jornada reducida es solicitada mayoritariamente por mujeres.</t>
  </si>
  <si>
    <t>12. En la empresa se limita la promoción a las personas que solicitan jornada reducida.</t>
  </si>
  <si>
    <t>13. Hay una opinión generalizada de que las medidas de conciliación laboral/personal son para las mujeres.</t>
  </si>
  <si>
    <t>14. Las excedencias por cuidado de hijos/as y mayores las toman mayoritariamente las mujeres.</t>
  </si>
  <si>
    <t xml:space="preserve">15. En la empresa resulta extraño que un hombre solicite jornada reducida o pida excedencia para el cuidado de familiares. </t>
  </si>
  <si>
    <t xml:space="preserve">16. En puestos de dirección, a igual cualificación, tiene más probabilidad de que sea contratado un hombre que una mujer. </t>
  </si>
  <si>
    <t>17. En la empresa, los hombres tienen más probabilidades de promocionar que las mujeres.</t>
  </si>
  <si>
    <t>18. Los puestos de dirección están ocupados mayoritariamente por hombres.</t>
  </si>
  <si>
    <t>19. Las personas que realizan la selección tienen formación en igualdad suficiente para detectar estereotipos de género.</t>
  </si>
  <si>
    <t>20. Se han tomado medidas para que haya más mujeres en puestos donde están menos representadas.</t>
  </si>
  <si>
    <t>21. En el organigrama de la empresa la mayoría de las mujeres se encuentran en posiciones inferiores.</t>
  </si>
  <si>
    <t>22. En la comunicación visual de la empresa aparecen imágenes de roles de género estereotipados; ejemplo: mujeres (telefonista, recepción) y hombres (almacén, dirección…)</t>
  </si>
  <si>
    <t>23. A los cursos de liderazgo (cursos creados para liderar y motivar a personas) asisten más hombres que mujeres.</t>
  </si>
  <si>
    <t>24. La organización del tiempo en la empresa hace que las personas con responsabilidades familiares (cuidado de hijos/as y mayores) tengan más dificultad para asistir a reuniones, congresos, formaciones…etc.</t>
  </si>
  <si>
    <t>25. Cuando una mujer se queda embarazada repercute este hecho en su carrera profesional.</t>
  </si>
  <si>
    <t>A. Masculinizado (alta proporción de hombres)</t>
  </si>
  <si>
    <t>B. Feminizado (alta proporción de mujeres)</t>
  </si>
  <si>
    <t>C. Equilibrado</t>
  </si>
  <si>
    <t>A. Sí, en general</t>
  </si>
  <si>
    <t>B. No, en general</t>
  </si>
  <si>
    <t>B. No</t>
  </si>
  <si>
    <t>6. Existe una creencia generalizada en la empresa de que las mujeres están más interesadas en lo privado (cuidado de hijos/as, casa, familia) que en lo público (trabajo en la empresa, liderazgo, poder, promoción…)</t>
  </si>
  <si>
    <t>A. Sí, en negativo</t>
  </si>
  <si>
    <t>B. No, ni en positivo ni en negativo</t>
  </si>
  <si>
    <t>(Check-list)</t>
  </si>
  <si>
    <t>CUESTIONARIOS TÉCNICOS VI</t>
  </si>
  <si>
    <t>¿Cómo detecto estereotipos de género
en la plantilla y personal directivo
de mi entidad?</t>
  </si>
  <si>
    <t>Ir al Cuestionario</t>
  </si>
  <si>
    <t>Volver a resultados</t>
  </si>
  <si>
    <t>Æ</t>
  </si>
  <si>
    <t>5. Los perfiles de competencias de la empresa para algunos puestos, están más masculinizados y para otros más feminizados. (Competencias asociadas a lo masculino: fortaleza física, determinación, competitividad, control…)(Competencias asociadas a lo femenino: atención al detalle, buena presencia, amabilidad, empatía, dulzura, discreción, sutileza…)</t>
  </si>
  <si>
    <t>La empresa tiene una cultura igualitaria, con escasos estereotipos de género.</t>
  </si>
  <si>
    <t>Conviene revisar las creencias y cultura de la empresa para disminuir los estereotipos de género que demuestra tener en grado medio.</t>
  </si>
  <si>
    <t>La empresa tiene un alto grado de estereotipos de género, por lo que conviene establecer con urgencia un programa de actuación en igualdad para tomar conciencia de ellos y eliminarlos.</t>
  </si>
  <si>
    <t>El objetivo de este cuestionario es detectar los estereotipos del personal directivo y de la plantilla, que pueden conllevar resistencias a la implantación del Plan de Igualdad.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</si>
</sst>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name val="Corbel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orbel"/>
      <family val="2"/>
    </font>
    <font>
      <b/>
      <sz val="18"/>
      <color theme="7"/>
      <name val="Corbel"/>
      <family val="2"/>
    </font>
    <font>
      <b/>
      <sz val="16"/>
      <color theme="7"/>
      <name val="Corbel"/>
      <family val="2"/>
    </font>
    <font>
      <u/>
      <sz val="11"/>
      <color theme="10"/>
      <name val="Calibri"/>
      <family val="2"/>
      <scheme val="minor"/>
    </font>
    <font>
      <sz val="12"/>
      <color theme="7" tint="-0.249977111117893"/>
      <name val="Wingdings 3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7" tint="-0.24994659260841701"/>
      </left>
      <right/>
      <top style="thick">
        <color theme="7" tint="-0.24994659260841701"/>
      </top>
      <bottom/>
      <diagonal/>
    </border>
    <border>
      <left/>
      <right/>
      <top style="thick">
        <color theme="7" tint="-0.24994659260841701"/>
      </top>
      <bottom/>
      <diagonal/>
    </border>
    <border>
      <left/>
      <right style="thick">
        <color theme="7" tint="-0.24994659260841701"/>
      </right>
      <top style="thick">
        <color theme="7" tint="-0.24994659260841701"/>
      </top>
      <bottom/>
      <diagonal/>
    </border>
    <border>
      <left style="thick">
        <color theme="7" tint="-0.24994659260841701"/>
      </left>
      <right/>
      <top/>
      <bottom/>
      <diagonal/>
    </border>
    <border>
      <left/>
      <right style="thick">
        <color theme="7" tint="-0.24994659260841701"/>
      </right>
      <top/>
      <bottom/>
      <diagonal/>
    </border>
    <border>
      <left style="thick">
        <color theme="7" tint="-0.24994659260841701"/>
      </left>
      <right/>
      <top/>
      <bottom style="thick">
        <color theme="7" tint="-0.24994659260841701"/>
      </bottom>
      <diagonal/>
    </border>
    <border>
      <left/>
      <right/>
      <top/>
      <bottom style="thick">
        <color theme="7" tint="-0.24994659260841701"/>
      </bottom>
      <diagonal/>
    </border>
    <border>
      <left/>
      <right style="thick">
        <color theme="7" tint="-0.24994659260841701"/>
      </right>
      <top/>
      <bottom style="thick">
        <color theme="7" tint="-0.2499465926084170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3" borderId="0" xfId="0" applyFill="1"/>
    <xf numFmtId="0" fontId="8" fillId="0" borderId="0" xfId="0" applyFont="1" applyAlignment="1">
      <alignment horizontal="center" vertical="center"/>
    </xf>
    <xf numFmtId="0" fontId="0" fillId="6" borderId="0" xfId="0" applyFont="1" applyFill="1" applyAlignment="1">
      <alignment vertical="top"/>
    </xf>
    <xf numFmtId="0" fontId="0" fillId="0" borderId="0" xfId="0" applyAlignment="1">
      <alignment vertical="top"/>
    </xf>
    <xf numFmtId="0" fontId="6" fillId="4" borderId="0" xfId="1" applyFont="1" applyFill="1" applyAlignment="1">
      <alignment horizontal="right" vertical="center" wrapText="1"/>
    </xf>
    <xf numFmtId="0" fontId="5" fillId="4" borderId="0" xfId="1" applyFont="1" applyFill="1" applyAlignment="1">
      <alignment horizontal="right" vertical="center" wrapText="1"/>
    </xf>
    <xf numFmtId="0" fontId="1" fillId="4" borderId="0" xfId="1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7" fillId="5" borderId="0" xfId="2" applyFill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6" borderId="0" xfId="0" applyFont="1" applyFill="1" applyAlignment="1" applyProtection="1">
      <alignment vertical="top"/>
      <protection locked="0"/>
    </xf>
  </cellXfs>
  <cellStyles count="3">
    <cellStyle name="60% - Énfasis1" xfId="1" builtinId="32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0</xdr:rowOff>
    </xdr:from>
    <xdr:to>
      <xdr:col>2</xdr:col>
      <xdr:colOff>733425</xdr:colOff>
      <xdr:row>16</xdr:row>
      <xdr:rowOff>123825</xdr:rowOff>
    </xdr:to>
    <xdr:pic>
      <xdr:nvPicPr>
        <xdr:cNvPr id="2139" name="Imagen 3" descr="LOGO_MSSSI_SECR_EST_DG_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629025"/>
          <a:ext cx="2133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361950</xdr:colOff>
      <xdr:row>0</xdr:row>
      <xdr:rowOff>9525</xdr:rowOff>
    </xdr:from>
    <xdr:to>
      <xdr:col>4</xdr:col>
      <xdr:colOff>638175</xdr:colOff>
      <xdr:row>7</xdr:row>
      <xdr:rowOff>57150</xdr:rowOff>
    </xdr:to>
    <xdr:pic>
      <xdr:nvPicPr>
        <xdr:cNvPr id="2140" name="Imagen 4" descr="Logo Asesoramien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9525"/>
          <a:ext cx="10382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171450</xdr:rowOff>
    </xdr:from>
    <xdr:to>
      <xdr:col>1</xdr:col>
      <xdr:colOff>257175</xdr:colOff>
      <xdr:row>4</xdr:row>
      <xdr:rowOff>104775</xdr:rowOff>
    </xdr:to>
    <xdr:pic>
      <xdr:nvPicPr>
        <xdr:cNvPr id="2141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14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571500</xdr:colOff>
      <xdr:row>23</xdr:row>
      <xdr:rowOff>9525</xdr:rowOff>
    </xdr:to>
    <xdr:sp macro="" textlink="">
      <xdr:nvSpPr>
        <xdr:cNvPr id="5" name="Pentágono 4"/>
        <xdr:cNvSpPr/>
      </xdr:nvSpPr>
      <xdr:spPr>
        <a:xfrm>
          <a:off x="0" y="4772025"/>
          <a:ext cx="571500" cy="581025"/>
        </a:xfrm>
        <a:prstGeom prst="homePlate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3</xdr:col>
      <xdr:colOff>446226</xdr:colOff>
      <xdr:row>14</xdr:row>
      <xdr:rowOff>9525</xdr:rowOff>
    </xdr:from>
    <xdr:to>
      <xdr:col>5</xdr:col>
      <xdr:colOff>57150</xdr:colOff>
      <xdr:row>18</xdr:row>
      <xdr:rowOff>76200</xdr:rowOff>
    </xdr:to>
    <xdr:pic>
      <xdr:nvPicPr>
        <xdr:cNvPr id="6" name="Picture 3" descr="FSE 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2226" y="3638550"/>
          <a:ext cx="1134924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28"/>
  <sheetViews>
    <sheetView tabSelected="1" workbookViewId="0">
      <selection activeCell="C18" sqref="C18"/>
    </sheetView>
  </sheetViews>
  <sheetFormatPr baseColWidth="10" defaultRowHeight="15" x14ac:dyDescent="0.25"/>
  <cols>
    <col min="7" max="7" width="11.42578125" style="4"/>
  </cols>
  <sheetData>
    <row r="10" spans="1:5" ht="26.25" x14ac:dyDescent="0.25">
      <c r="A10" s="10" t="s">
        <v>34</v>
      </c>
      <c r="B10" s="10"/>
      <c r="C10" s="10"/>
      <c r="D10" s="10"/>
      <c r="E10" s="10"/>
    </row>
    <row r="11" spans="1:5" ht="23.25" x14ac:dyDescent="0.35">
      <c r="A11" s="11" t="s">
        <v>33</v>
      </c>
      <c r="B11" s="11"/>
      <c r="C11" s="11"/>
      <c r="D11" s="11"/>
      <c r="E11" s="11"/>
    </row>
    <row r="13" spans="1:5" ht="71.25" customHeight="1" x14ac:dyDescent="0.25">
      <c r="A13" s="8" t="s">
        <v>35</v>
      </c>
      <c r="B13" s="9"/>
      <c r="C13" s="9"/>
      <c r="D13" s="9"/>
      <c r="E13" s="9"/>
    </row>
    <row r="20" spans="2:5" ht="15.75" thickBot="1" x14ac:dyDescent="0.3"/>
    <row r="21" spans="2:5" ht="15.75" thickTop="1" x14ac:dyDescent="0.25">
      <c r="B21" s="13" t="str">
        <f>RESULTADOS</f>
        <v>Completar el Cuestionario para obtener la valoración del mismo. No se mostrará el resultado con respuestas en blanco.</v>
      </c>
      <c r="C21" s="14"/>
      <c r="D21" s="14"/>
      <c r="E21" s="15"/>
    </row>
    <row r="22" spans="2:5" x14ac:dyDescent="0.25">
      <c r="B22" s="16"/>
      <c r="C22" s="17"/>
      <c r="D22" s="17"/>
      <c r="E22" s="18"/>
    </row>
    <row r="23" spans="2:5" x14ac:dyDescent="0.25">
      <c r="B23" s="16"/>
      <c r="C23" s="17"/>
      <c r="D23" s="17"/>
      <c r="E23" s="18"/>
    </row>
    <row r="24" spans="2:5" ht="15.75" thickBot="1" x14ac:dyDescent="0.3">
      <c r="B24" s="19"/>
      <c r="C24" s="20"/>
      <c r="D24" s="20"/>
      <c r="E24" s="21"/>
    </row>
    <row r="25" spans="2:5" ht="15.75" thickTop="1" x14ac:dyDescent="0.25"/>
    <row r="28" spans="2:5" x14ac:dyDescent="0.25">
      <c r="C28" s="12" t="s">
        <v>36</v>
      </c>
      <c r="D28" s="12"/>
    </row>
  </sheetData>
  <sheetProtection sheet="1" objects="1" scenarios="1"/>
  <mergeCells count="5">
    <mergeCell ref="A13:E13"/>
    <mergeCell ref="A10:E10"/>
    <mergeCell ref="A11:E11"/>
    <mergeCell ref="C28:D28"/>
    <mergeCell ref="B21:E24"/>
  </mergeCells>
  <hyperlinks>
    <hyperlink ref="C28" location="Cuestionario!A1" display="Ir al Cuestionario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4"/>
  <sheetViews>
    <sheetView zoomScaleNormal="100" workbookViewId="0">
      <selection sqref="A1:M1"/>
    </sheetView>
  </sheetViews>
  <sheetFormatPr baseColWidth="10" defaultRowHeight="15" customHeight="1" x14ac:dyDescent="0.25"/>
  <cols>
    <col min="1" max="1" width="11.42578125" style="1" customWidth="1"/>
    <col min="2" max="12" width="11.42578125" style="1"/>
    <col min="13" max="13" width="11.5703125" style="1" customWidth="1"/>
    <col min="14" max="14" width="22.28515625" style="1" hidden="1" customWidth="1"/>
    <col min="15" max="18" width="11.42578125" style="1" hidden="1" customWidth="1"/>
    <col min="19" max="19" width="11.42578125" style="1" customWidth="1"/>
    <col min="20" max="16384" width="11.42578125" style="1"/>
  </cols>
  <sheetData>
    <row r="1" spans="1:16" ht="33.75" customHeight="1" x14ac:dyDescent="0.2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t="s">
        <v>1</v>
      </c>
    </row>
    <row r="2" spans="1:16" ht="15" customHeight="1" x14ac:dyDescent="0.25">
      <c r="A2" t="s">
        <v>1</v>
      </c>
      <c r="N2" t="s">
        <v>24</v>
      </c>
      <c r="O2" s="1">
        <v>1</v>
      </c>
      <c r="P2" s="6" t="str">
        <f>IF(B3&lt;&gt;"",VLOOKUP(B3,N2:O4,2,FALSE),"")</f>
        <v/>
      </c>
    </row>
    <row r="3" spans="1:16" ht="15" customHeight="1" x14ac:dyDescent="0.25">
      <c r="A3" s="5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t="s">
        <v>25</v>
      </c>
      <c r="O3" s="1">
        <v>1</v>
      </c>
    </row>
    <row r="4" spans="1:16" ht="15" customHeight="1" x14ac:dyDescent="0.25">
      <c r="A4" t="s">
        <v>2</v>
      </c>
      <c r="N4" t="s">
        <v>26</v>
      </c>
      <c r="O4" s="1">
        <v>0</v>
      </c>
    </row>
    <row r="5" spans="1:16" ht="15" customHeight="1" x14ac:dyDescent="0.25">
      <c r="A5" s="5" t="s">
        <v>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t="s">
        <v>2</v>
      </c>
    </row>
    <row r="6" spans="1:16" ht="15" customHeight="1" x14ac:dyDescent="0.25">
      <c r="A6" t="s">
        <v>3</v>
      </c>
      <c r="N6" t="s">
        <v>27</v>
      </c>
      <c r="O6" s="1">
        <v>1</v>
      </c>
      <c r="P6" s="6" t="str">
        <f>IF(B5&lt;&gt;"",VLOOKUP(B5,N6:O7,2,FALSE),"")</f>
        <v/>
      </c>
    </row>
    <row r="7" spans="1:16" ht="15" customHeight="1" x14ac:dyDescent="0.25">
      <c r="A7" s="5" t="s">
        <v>38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t="s">
        <v>28</v>
      </c>
      <c r="O7" s="1">
        <v>0</v>
      </c>
    </row>
    <row r="8" spans="1:16" ht="15" customHeight="1" x14ac:dyDescent="0.25">
      <c r="A8" t="s">
        <v>4</v>
      </c>
      <c r="N8" t="s">
        <v>3</v>
      </c>
    </row>
    <row r="9" spans="1:16" ht="15" customHeight="1" x14ac:dyDescent="0.25">
      <c r="A9" s="5" t="s">
        <v>38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t="s">
        <v>0</v>
      </c>
      <c r="O9" s="1">
        <v>1</v>
      </c>
      <c r="P9" s="6" t="str">
        <f>IF(B7&lt;&gt;"",VLOOKUP(B7,N9:O10,2,FALSE),"")</f>
        <v/>
      </c>
    </row>
    <row r="10" spans="1:16" ht="51" customHeight="1" x14ac:dyDescent="0.25">
      <c r="A10" s="23" t="s">
        <v>39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t="s">
        <v>29</v>
      </c>
      <c r="O10" s="1">
        <v>0</v>
      </c>
    </row>
    <row r="11" spans="1:16" ht="15" customHeight="1" x14ac:dyDescent="0.25">
      <c r="A11" s="5" t="s">
        <v>38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t="s">
        <v>4</v>
      </c>
    </row>
    <row r="12" spans="1:16" ht="32.25" customHeight="1" x14ac:dyDescent="0.25">
      <c r="A12" s="23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t="s">
        <v>0</v>
      </c>
      <c r="O12" s="1">
        <v>1</v>
      </c>
      <c r="P12" s="6" t="str">
        <f>IF(B9&lt;&gt;"",VLOOKUP(B9,N12:O13,2,FALSE),"")</f>
        <v/>
      </c>
    </row>
    <row r="13" spans="1:16" ht="15" customHeight="1" x14ac:dyDescent="0.25">
      <c r="A13" s="5" t="s">
        <v>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t="s">
        <v>29</v>
      </c>
      <c r="O13" s="1">
        <v>0</v>
      </c>
    </row>
    <row r="14" spans="1:16" ht="15" customHeight="1" x14ac:dyDescent="0.25">
      <c r="A14" t="s">
        <v>5</v>
      </c>
      <c r="N14" t="s">
        <v>39</v>
      </c>
    </row>
    <row r="15" spans="1:16" ht="15" customHeight="1" x14ac:dyDescent="0.25">
      <c r="A15" s="5" t="s">
        <v>38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t="s">
        <v>27</v>
      </c>
      <c r="O15" s="1">
        <v>1</v>
      </c>
      <c r="P15" s="6" t="str">
        <f>IF(B11&lt;&gt;"",VLOOKUP(B11,N15:O16,2,FALSE),"")</f>
        <v/>
      </c>
    </row>
    <row r="16" spans="1:16" ht="15" customHeight="1" x14ac:dyDescent="0.25">
      <c r="A16" t="s">
        <v>6</v>
      </c>
      <c r="N16" t="s">
        <v>28</v>
      </c>
      <c r="O16" s="1">
        <v>0</v>
      </c>
    </row>
    <row r="17" spans="1:16" ht="15" customHeight="1" x14ac:dyDescent="0.25">
      <c r="A17" s="5" t="s">
        <v>38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t="s">
        <v>30</v>
      </c>
    </row>
    <row r="18" spans="1:16" ht="15" customHeight="1" x14ac:dyDescent="0.25">
      <c r="A18" t="s">
        <v>7</v>
      </c>
      <c r="N18" t="s">
        <v>0</v>
      </c>
      <c r="O18" s="1">
        <v>1</v>
      </c>
      <c r="P18" s="6" t="str">
        <f>IF(B13&lt;&gt;"",VLOOKUP(B13,N18:O19,2,FALSE),"")</f>
        <v/>
      </c>
    </row>
    <row r="19" spans="1:16" ht="15" customHeight="1" x14ac:dyDescent="0.25">
      <c r="A19" s="5" t="s">
        <v>38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t="s">
        <v>29</v>
      </c>
      <c r="O19" s="1">
        <v>0</v>
      </c>
    </row>
    <row r="20" spans="1:16" ht="15" customHeight="1" x14ac:dyDescent="0.25">
      <c r="A20" t="s">
        <v>8</v>
      </c>
      <c r="N20" t="s">
        <v>5</v>
      </c>
    </row>
    <row r="21" spans="1:16" ht="15" customHeight="1" x14ac:dyDescent="0.25">
      <c r="A21" s="5" t="s">
        <v>38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t="s">
        <v>27</v>
      </c>
      <c r="O21" s="1">
        <v>1</v>
      </c>
      <c r="P21" s="6" t="str">
        <f>IF(B15&lt;&gt;"",VLOOKUP(B15,N21:O22,2,FALSE),"")</f>
        <v/>
      </c>
    </row>
    <row r="22" spans="1:16" ht="15" customHeight="1" x14ac:dyDescent="0.25">
      <c r="A22" t="s">
        <v>9</v>
      </c>
      <c r="N22" t="s">
        <v>28</v>
      </c>
      <c r="O22" s="1">
        <v>0</v>
      </c>
    </row>
    <row r="23" spans="1:16" ht="15" customHeight="1" x14ac:dyDescent="0.25">
      <c r="A23" s="5" t="s">
        <v>38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t="s">
        <v>6</v>
      </c>
    </row>
    <row r="24" spans="1:16" ht="15" customHeight="1" x14ac:dyDescent="0.25">
      <c r="A24" t="s">
        <v>10</v>
      </c>
      <c r="N24" t="s">
        <v>27</v>
      </c>
      <c r="O24" s="1">
        <v>1</v>
      </c>
      <c r="P24" s="6" t="str">
        <f>IF(B17&lt;&gt;"",VLOOKUP(B17,N24:O25,2,FALSE),"")</f>
        <v/>
      </c>
    </row>
    <row r="25" spans="1:16" ht="15" customHeight="1" x14ac:dyDescent="0.25">
      <c r="A25" s="5" t="s">
        <v>38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t="s">
        <v>28</v>
      </c>
      <c r="O25" s="1">
        <v>0</v>
      </c>
    </row>
    <row r="26" spans="1:16" ht="15" customHeight="1" x14ac:dyDescent="0.25">
      <c r="A26" t="s">
        <v>11</v>
      </c>
      <c r="N26" t="s">
        <v>7</v>
      </c>
    </row>
    <row r="27" spans="1:16" ht="15" customHeight="1" x14ac:dyDescent="0.25">
      <c r="A27" s="5" t="s">
        <v>38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t="s">
        <v>27</v>
      </c>
      <c r="O27" s="1">
        <v>1</v>
      </c>
      <c r="P27" s="6" t="str">
        <f>IF(B19&lt;&gt;"",VLOOKUP(B19,N27:O28,2,FALSE),"")</f>
        <v/>
      </c>
    </row>
    <row r="28" spans="1:16" ht="15" customHeight="1" x14ac:dyDescent="0.25">
      <c r="A28" t="s">
        <v>12</v>
      </c>
      <c r="N28" t="s">
        <v>28</v>
      </c>
      <c r="O28" s="1">
        <v>0</v>
      </c>
    </row>
    <row r="29" spans="1:16" ht="15" customHeight="1" x14ac:dyDescent="0.25">
      <c r="A29" s="5" t="s">
        <v>38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t="s">
        <v>8</v>
      </c>
    </row>
    <row r="30" spans="1:16" ht="15" customHeight="1" x14ac:dyDescent="0.25">
      <c r="A30" t="s">
        <v>13</v>
      </c>
      <c r="N30" t="s">
        <v>27</v>
      </c>
      <c r="O30" s="1">
        <v>1</v>
      </c>
      <c r="P30" s="6" t="str">
        <f>IF(B21&lt;&gt;"",VLOOKUP(B21,N30:O31,2,FALSE),"")</f>
        <v/>
      </c>
    </row>
    <row r="31" spans="1:16" ht="15" customHeight="1" x14ac:dyDescent="0.25">
      <c r="A31" s="5" t="s">
        <v>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t="s">
        <v>28</v>
      </c>
      <c r="O31" s="1">
        <v>0</v>
      </c>
    </row>
    <row r="32" spans="1:16" ht="15" customHeight="1" x14ac:dyDescent="0.25">
      <c r="A32" t="s">
        <v>14</v>
      </c>
      <c r="N32" t="s">
        <v>9</v>
      </c>
    </row>
    <row r="33" spans="1:16" ht="15" customHeight="1" x14ac:dyDescent="0.25">
      <c r="A33" s="5" t="s">
        <v>38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t="s">
        <v>27</v>
      </c>
      <c r="O33" s="1">
        <v>1</v>
      </c>
      <c r="P33" s="6" t="str">
        <f>IF(B23&lt;&gt;"",VLOOKUP(B23,N33:O34,2,FALSE),"")</f>
        <v/>
      </c>
    </row>
    <row r="34" spans="1:16" ht="15" customHeight="1" x14ac:dyDescent="0.25">
      <c r="A34" t="s">
        <v>15</v>
      </c>
      <c r="N34" t="s">
        <v>28</v>
      </c>
      <c r="O34" s="1">
        <v>0</v>
      </c>
    </row>
    <row r="35" spans="1:16" ht="15" customHeight="1" x14ac:dyDescent="0.25">
      <c r="A35" s="5" t="s">
        <v>38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t="s">
        <v>10</v>
      </c>
    </row>
    <row r="36" spans="1:16" ht="15" customHeight="1" x14ac:dyDescent="0.25">
      <c r="A36" t="s">
        <v>16</v>
      </c>
      <c r="N36" t="s">
        <v>27</v>
      </c>
      <c r="O36" s="1">
        <v>1</v>
      </c>
      <c r="P36" s="6" t="str">
        <f>IF(B25&lt;&gt;"",VLOOKUP(B25,N36:O37,2,FALSE),"")</f>
        <v/>
      </c>
    </row>
    <row r="37" spans="1:16" ht="15" customHeight="1" x14ac:dyDescent="0.25">
      <c r="A37" s="5" t="s">
        <v>38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t="s">
        <v>28</v>
      </c>
      <c r="O37" s="1">
        <v>0</v>
      </c>
    </row>
    <row r="38" spans="1:16" ht="15" customHeight="1" x14ac:dyDescent="0.25">
      <c r="A38" t="s">
        <v>17</v>
      </c>
      <c r="N38" t="s">
        <v>11</v>
      </c>
    </row>
    <row r="39" spans="1:16" ht="15" customHeight="1" x14ac:dyDescent="0.25">
      <c r="A39" s="5" t="s"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t="s">
        <v>27</v>
      </c>
      <c r="O39" s="1">
        <v>1</v>
      </c>
      <c r="P39" s="6" t="str">
        <f>IF(B27&lt;&gt;"",VLOOKUP(B27,N39:O40,2,FALSE),"")</f>
        <v/>
      </c>
    </row>
    <row r="40" spans="1:16" ht="15" customHeight="1" x14ac:dyDescent="0.25">
      <c r="A40" t="s">
        <v>18</v>
      </c>
      <c r="N40" t="s">
        <v>28</v>
      </c>
      <c r="O40" s="1">
        <v>0</v>
      </c>
    </row>
    <row r="41" spans="1:16" ht="15" customHeight="1" x14ac:dyDescent="0.25">
      <c r="A41" s="5" t="s">
        <v>38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t="s">
        <v>12</v>
      </c>
    </row>
    <row r="42" spans="1:16" ht="15" customHeight="1" x14ac:dyDescent="0.25">
      <c r="A42" t="s">
        <v>19</v>
      </c>
      <c r="N42" t="s">
        <v>27</v>
      </c>
      <c r="O42" s="1">
        <v>1</v>
      </c>
      <c r="P42" s="6" t="str">
        <f>IF(B29&lt;&gt;"",VLOOKUP(B29,N42:O43,2,FALSE),"")</f>
        <v/>
      </c>
    </row>
    <row r="43" spans="1:16" ht="15" customHeight="1" x14ac:dyDescent="0.25">
      <c r="A43" s="5" t="s">
        <v>38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t="s">
        <v>28</v>
      </c>
      <c r="O43" s="1">
        <v>0</v>
      </c>
    </row>
    <row r="44" spans="1:16" ht="30" customHeight="1" x14ac:dyDescent="0.25">
      <c r="A44" s="23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t="s">
        <v>13</v>
      </c>
    </row>
    <row r="45" spans="1:16" ht="15" customHeight="1" x14ac:dyDescent="0.25">
      <c r="A45" s="5" t="s">
        <v>38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t="s">
        <v>27</v>
      </c>
      <c r="O45" s="1">
        <v>1</v>
      </c>
      <c r="P45" s="6" t="str">
        <f>IF(B31&lt;&gt;"",VLOOKUP(B31,N45:O46,2,FALSE),"")</f>
        <v/>
      </c>
    </row>
    <row r="46" spans="1:16" ht="15" customHeight="1" x14ac:dyDescent="0.25">
      <c r="A46" t="s">
        <v>21</v>
      </c>
      <c r="N46" t="s">
        <v>28</v>
      </c>
      <c r="O46" s="1">
        <v>0</v>
      </c>
    </row>
    <row r="47" spans="1:16" ht="15" customHeight="1" x14ac:dyDescent="0.25">
      <c r="A47" s="5" t="s">
        <v>38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t="s">
        <v>14</v>
      </c>
    </row>
    <row r="48" spans="1:16" ht="30" customHeight="1" x14ac:dyDescent="0.25">
      <c r="A48" s="23" t="s">
        <v>22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t="s">
        <v>27</v>
      </c>
      <c r="O48" s="1">
        <v>1</v>
      </c>
      <c r="P48" s="6" t="str">
        <f>IF(B33&lt;&gt;"",VLOOKUP(B33,N48:O49,2,FALSE),"")</f>
        <v/>
      </c>
    </row>
    <row r="49" spans="1:18" ht="15" customHeight="1" x14ac:dyDescent="0.25">
      <c r="A49" s="5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t="s">
        <v>28</v>
      </c>
      <c r="O49" s="1">
        <v>0</v>
      </c>
    </row>
    <row r="50" spans="1:18" ht="15" customHeight="1" x14ac:dyDescent="0.25">
      <c r="A50" t="s">
        <v>23</v>
      </c>
      <c r="N50" t="s">
        <v>15</v>
      </c>
    </row>
    <row r="51" spans="1:18" ht="15" customHeight="1" x14ac:dyDescent="0.25">
      <c r="A51" s="5" t="s">
        <v>38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t="s">
        <v>27</v>
      </c>
      <c r="O51" s="1">
        <v>1</v>
      </c>
      <c r="P51" s="6" t="str">
        <f>IF(B35&lt;&gt;"",VLOOKUP(B35,N51:O52,2,FALSE),"")</f>
        <v/>
      </c>
    </row>
    <row r="52" spans="1:18" ht="15" customHeight="1" x14ac:dyDescent="0.25">
      <c r="A52"/>
      <c r="N52" t="s">
        <v>28</v>
      </c>
      <c r="O52" s="1">
        <v>0</v>
      </c>
      <c r="Q52" s="1" t="str">
        <f>IF(COUNT(P2:P75)=25,SUM(P2:P75),"")</f>
        <v/>
      </c>
      <c r="R52" s="1" t="str">
        <f>IF(Q52&lt;&gt;"",VLOOKUP(Q52,Q53:R55,2,TRUE),"Completar el Cuestionario para obtener la valoración del mismo. No se mostrará el resultado con respuestas en blanco.")</f>
        <v>Completar el Cuestionario para obtener la valoración del mismo. No se mostrará el resultado con respuestas en blanco.</v>
      </c>
    </row>
    <row r="53" spans="1:18" ht="15" customHeight="1" x14ac:dyDescent="0.25">
      <c r="A53" s="2"/>
      <c r="N53" t="s">
        <v>16</v>
      </c>
      <c r="Q53" s="1">
        <v>0</v>
      </c>
      <c r="R53" s="1" t="s">
        <v>40</v>
      </c>
    </row>
    <row r="54" spans="1:18" ht="15" customHeight="1" x14ac:dyDescent="0.25">
      <c r="A54" s="2"/>
      <c r="D54" s="12" t="s">
        <v>37</v>
      </c>
      <c r="E54" s="12"/>
      <c r="N54" t="s">
        <v>27</v>
      </c>
      <c r="O54" s="1">
        <v>1</v>
      </c>
      <c r="P54" s="6" t="str">
        <f>IF(B37&lt;&gt;"",VLOOKUP(B37,N54:O55,2,FALSE),"")</f>
        <v/>
      </c>
      <c r="Q54" s="1">
        <v>9</v>
      </c>
      <c r="R54" s="1" t="s">
        <v>41</v>
      </c>
    </row>
    <row r="55" spans="1:18" ht="15" customHeight="1" x14ac:dyDescent="0.25">
      <c r="N55" t="s">
        <v>28</v>
      </c>
      <c r="O55" s="1">
        <v>0</v>
      </c>
      <c r="Q55" s="1">
        <v>16</v>
      </c>
      <c r="R55" s="7" t="s">
        <v>42</v>
      </c>
    </row>
    <row r="56" spans="1:18" ht="15" customHeight="1" x14ac:dyDescent="0.25">
      <c r="N56" t="s">
        <v>17</v>
      </c>
    </row>
    <row r="57" spans="1:18" ht="15" customHeight="1" x14ac:dyDescent="0.25">
      <c r="N57" t="s">
        <v>0</v>
      </c>
      <c r="O57" s="1">
        <v>1</v>
      </c>
      <c r="P57" s="6" t="str">
        <f>IF(B39&lt;&gt;"",VLOOKUP(B39,N57:O58,2,FALSE),"")</f>
        <v/>
      </c>
    </row>
    <row r="58" spans="1:18" ht="15" customHeight="1" x14ac:dyDescent="0.25">
      <c r="N58" t="s">
        <v>29</v>
      </c>
      <c r="O58" s="1">
        <v>0</v>
      </c>
    </row>
    <row r="59" spans="1:18" ht="15" customHeight="1" x14ac:dyDescent="0.25">
      <c r="N59" t="s">
        <v>18</v>
      </c>
    </row>
    <row r="60" spans="1:18" ht="15" customHeight="1" x14ac:dyDescent="0.25">
      <c r="N60" t="s">
        <v>0</v>
      </c>
      <c r="O60" s="1">
        <v>1</v>
      </c>
      <c r="P60" s="6" t="str">
        <f>IF(B41&lt;&gt;"",VLOOKUP(B41,N60:O61,2,FALSE),"")</f>
        <v/>
      </c>
    </row>
    <row r="61" spans="1:18" ht="15" customHeight="1" x14ac:dyDescent="0.25">
      <c r="N61" t="s">
        <v>29</v>
      </c>
      <c r="O61" s="1">
        <v>0</v>
      </c>
    </row>
    <row r="62" spans="1:18" ht="15" customHeight="1" x14ac:dyDescent="0.25">
      <c r="N62" t="s">
        <v>19</v>
      </c>
    </row>
    <row r="63" spans="1:18" ht="15" customHeight="1" x14ac:dyDescent="0.25">
      <c r="N63" t="s">
        <v>0</v>
      </c>
      <c r="O63" s="1">
        <v>1</v>
      </c>
      <c r="P63" s="6" t="str">
        <f>IF(B43&lt;&gt;"",VLOOKUP(B43,N63:O64,2,FALSE),"")</f>
        <v/>
      </c>
    </row>
    <row r="64" spans="1:18" ht="15" customHeight="1" x14ac:dyDescent="0.25">
      <c r="N64" t="s">
        <v>29</v>
      </c>
      <c r="O64" s="1">
        <v>0</v>
      </c>
    </row>
    <row r="65" spans="14:16" ht="15" customHeight="1" x14ac:dyDescent="0.25">
      <c r="N65" t="s">
        <v>20</v>
      </c>
    </row>
    <row r="66" spans="14:16" ht="15" customHeight="1" x14ac:dyDescent="0.25">
      <c r="N66" t="s">
        <v>27</v>
      </c>
      <c r="O66" s="1">
        <v>1</v>
      </c>
      <c r="P66" s="6" t="str">
        <f>IF(B45&lt;&gt;"",VLOOKUP(B45,N66:O67,2,FALSE),"")</f>
        <v/>
      </c>
    </row>
    <row r="67" spans="14:16" ht="15" customHeight="1" x14ac:dyDescent="0.25">
      <c r="N67" t="s">
        <v>28</v>
      </c>
      <c r="O67" s="1">
        <v>0</v>
      </c>
    </row>
    <row r="68" spans="14:16" ht="15" customHeight="1" x14ac:dyDescent="0.25">
      <c r="N68" t="s">
        <v>21</v>
      </c>
    </row>
    <row r="69" spans="14:16" ht="15" customHeight="1" x14ac:dyDescent="0.25">
      <c r="N69" t="s">
        <v>27</v>
      </c>
      <c r="O69" s="1">
        <v>1</v>
      </c>
      <c r="P69" s="6" t="str">
        <f>IF(B47&lt;&gt;"",VLOOKUP(B47,N69:O70,2,FALSE),"")</f>
        <v/>
      </c>
    </row>
    <row r="70" spans="14:16" ht="15" customHeight="1" x14ac:dyDescent="0.25">
      <c r="N70" t="s">
        <v>28</v>
      </c>
      <c r="O70" s="1">
        <v>0</v>
      </c>
    </row>
    <row r="71" spans="14:16" ht="15" customHeight="1" x14ac:dyDescent="0.25">
      <c r="N71" t="s">
        <v>22</v>
      </c>
    </row>
    <row r="72" spans="14:16" ht="15" customHeight="1" x14ac:dyDescent="0.25">
      <c r="N72" t="s">
        <v>27</v>
      </c>
      <c r="O72" s="1">
        <v>1</v>
      </c>
      <c r="P72" s="6" t="str">
        <f>IF(B49&lt;&gt;"",VLOOKUP(B49,N72:O73,2,FALSE),"")</f>
        <v/>
      </c>
    </row>
    <row r="73" spans="14:16" ht="15" customHeight="1" x14ac:dyDescent="0.25">
      <c r="N73" t="s">
        <v>28</v>
      </c>
      <c r="O73" s="1">
        <v>0</v>
      </c>
    </row>
    <row r="74" spans="14:16" ht="15" customHeight="1" x14ac:dyDescent="0.25">
      <c r="N74" t="s">
        <v>23</v>
      </c>
    </row>
    <row r="75" spans="14:16" ht="15" customHeight="1" x14ac:dyDescent="0.25">
      <c r="N75" t="s">
        <v>31</v>
      </c>
      <c r="O75" s="1">
        <v>1</v>
      </c>
      <c r="P75" s="6" t="str">
        <f>IF(B51&lt;&gt;"",VLOOKUP(B51,N75:O76,2,FALSE),"")</f>
        <v/>
      </c>
    </row>
    <row r="76" spans="14:16" ht="15" customHeight="1" x14ac:dyDescent="0.25">
      <c r="N76" t="s">
        <v>32</v>
      </c>
      <c r="O76" s="1">
        <v>0</v>
      </c>
    </row>
    <row r="136" spans="1:1" ht="15" customHeight="1" x14ac:dyDescent="0.25">
      <c r="A136" s="3"/>
    </row>
    <row r="137" spans="1:1" ht="15" customHeight="1" x14ac:dyDescent="0.25">
      <c r="A137" s="3"/>
    </row>
    <row r="138" spans="1:1" ht="15" customHeight="1" x14ac:dyDescent="0.25">
      <c r="A138" s="3"/>
    </row>
    <row r="139" spans="1:1" ht="15" customHeight="1" x14ac:dyDescent="0.25">
      <c r="A139" s="3"/>
    </row>
    <row r="140" spans="1:1" ht="15" customHeight="1" x14ac:dyDescent="0.25">
      <c r="A140" s="3"/>
    </row>
    <row r="141" spans="1:1" ht="15" customHeight="1" x14ac:dyDescent="0.25">
      <c r="A141" s="3"/>
    </row>
    <row r="142" spans="1:1" ht="15" customHeight="1" x14ac:dyDescent="0.25">
      <c r="A142" s="3"/>
    </row>
    <row r="143" spans="1:1" ht="15" customHeight="1" x14ac:dyDescent="0.25">
      <c r="A143" s="3"/>
    </row>
    <row r="144" spans="1:1" ht="15" customHeight="1" x14ac:dyDescent="0.25">
      <c r="A144" s="3"/>
    </row>
    <row r="145" spans="1:1" ht="15" customHeight="1" x14ac:dyDescent="0.25">
      <c r="A145" s="3"/>
    </row>
    <row r="146" spans="1:1" ht="15" customHeight="1" x14ac:dyDescent="0.25">
      <c r="A146" s="3"/>
    </row>
    <row r="147" spans="1:1" ht="15" customHeight="1" x14ac:dyDescent="0.25">
      <c r="A147" s="3"/>
    </row>
    <row r="148" spans="1:1" ht="15" customHeight="1" x14ac:dyDescent="0.25">
      <c r="A148" s="3"/>
    </row>
    <row r="149" spans="1:1" ht="15" customHeight="1" x14ac:dyDescent="0.25">
      <c r="A149" s="2"/>
    </row>
    <row r="150" spans="1:1" ht="15" customHeight="1" x14ac:dyDescent="0.25">
      <c r="A150" s="3"/>
    </row>
    <row r="151" spans="1:1" ht="15" customHeight="1" x14ac:dyDescent="0.25">
      <c r="A151" s="2"/>
    </row>
    <row r="152" spans="1:1" ht="15" customHeight="1" x14ac:dyDescent="0.25">
      <c r="A152" s="2"/>
    </row>
    <row r="153" spans="1:1" ht="15" customHeight="1" x14ac:dyDescent="0.25">
      <c r="A153" s="2"/>
    </row>
    <row r="154" spans="1:1" ht="15" customHeight="1" x14ac:dyDescent="0.25">
      <c r="A154" s="2"/>
    </row>
    <row r="155" spans="1:1" ht="15" customHeight="1" x14ac:dyDescent="0.25">
      <c r="A155" s="2"/>
    </row>
    <row r="156" spans="1:1" ht="15" customHeight="1" x14ac:dyDescent="0.25">
      <c r="A156" s="2"/>
    </row>
    <row r="157" spans="1:1" ht="15" customHeight="1" x14ac:dyDescent="0.25">
      <c r="A157" s="2"/>
    </row>
    <row r="158" spans="1:1" ht="15" customHeight="1" x14ac:dyDescent="0.25">
      <c r="A158" s="2"/>
    </row>
    <row r="159" spans="1:1" ht="15" customHeight="1" x14ac:dyDescent="0.25">
      <c r="A159" s="2"/>
    </row>
    <row r="160" spans="1:1" ht="15" customHeight="1" x14ac:dyDescent="0.25">
      <c r="A160" s="2"/>
    </row>
    <row r="161" spans="1:1" ht="15" customHeight="1" x14ac:dyDescent="0.25">
      <c r="A161" s="2"/>
    </row>
    <row r="162" spans="1:1" ht="15" customHeight="1" x14ac:dyDescent="0.25">
      <c r="A162" s="3"/>
    </row>
    <row r="163" spans="1:1" ht="15" customHeight="1" x14ac:dyDescent="0.25">
      <c r="A163" s="3"/>
    </row>
    <row r="164" spans="1:1" ht="15" customHeight="1" x14ac:dyDescent="0.25">
      <c r="A164" s="3"/>
    </row>
  </sheetData>
  <sheetProtection sheet="1" objects="1" scenarios="1"/>
  <dataConsolidate/>
  <mergeCells count="31">
    <mergeCell ref="D54:E54"/>
    <mergeCell ref="B3:M3"/>
    <mergeCell ref="B5:M5"/>
    <mergeCell ref="B7:M7"/>
    <mergeCell ref="B9:M9"/>
    <mergeCell ref="B11:M11"/>
    <mergeCell ref="B13:M13"/>
    <mergeCell ref="B15:M15"/>
    <mergeCell ref="B17:M17"/>
    <mergeCell ref="B19:M19"/>
    <mergeCell ref="A48:M48"/>
    <mergeCell ref="B45:M45"/>
    <mergeCell ref="B47:M47"/>
    <mergeCell ref="B49:M49"/>
    <mergeCell ref="B51:M51"/>
    <mergeCell ref="A1:M1"/>
    <mergeCell ref="A10:M10"/>
    <mergeCell ref="A12:M12"/>
    <mergeCell ref="A44:M44"/>
    <mergeCell ref="B33:M33"/>
    <mergeCell ref="B35:M35"/>
    <mergeCell ref="B37:M37"/>
    <mergeCell ref="B39:M39"/>
    <mergeCell ref="B41:M41"/>
    <mergeCell ref="B43:M43"/>
    <mergeCell ref="B21:M21"/>
    <mergeCell ref="B23:M23"/>
    <mergeCell ref="B25:M25"/>
    <mergeCell ref="B27:M27"/>
    <mergeCell ref="B29:M29"/>
    <mergeCell ref="B31:M31"/>
  </mergeCells>
  <dataValidations count="5">
    <dataValidation type="list" allowBlank="1" showInputMessage="1" showErrorMessage="1" sqref="B43 B9 B13 B39 B41 B7">
      <formula1>$N$9:$N$10</formula1>
    </dataValidation>
    <dataValidation type="list" allowBlank="1" showInputMessage="1" showErrorMessage="1" sqref="B5">
      <formula1>$N$6:$N$7</formula1>
    </dataValidation>
    <dataValidation type="list" allowBlank="1" showInputMessage="1" showErrorMessage="1" sqref="B3">
      <formula1>$N$2:$N$4</formula1>
    </dataValidation>
    <dataValidation type="list" allowBlank="1" showInputMessage="1" showErrorMessage="1" sqref="B49 B11 B47 B45 B37 B35 B33 B31 B29 B27 B25 B23 B21 B19 B17 B15">
      <formula1>$N$15:$N$16</formula1>
    </dataValidation>
    <dataValidation type="list" allowBlank="1" showInputMessage="1" showErrorMessage="1" sqref="B51">
      <formula1>$N$75:$N$76</formula1>
    </dataValidation>
  </dataValidations>
  <hyperlinks>
    <hyperlink ref="D54:E54" location="Portada!A1" display="Volver a resultados"/>
  </hyperlinks>
  <pageMargins left="0.38" right="0.27559055118110237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Cuestionario</vt:lpstr>
      <vt:lpstr>Cuestionario!Área_de_impresión</vt:lpstr>
      <vt:lpstr>Portada!Área_de_impresión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esarabia</dc:creator>
  <cp:lastModifiedBy>alobato</cp:lastModifiedBy>
  <cp:lastPrinted>2014-08-18T12:05:12Z</cp:lastPrinted>
  <dcterms:created xsi:type="dcterms:W3CDTF">2014-06-12T08:35:16Z</dcterms:created>
  <dcterms:modified xsi:type="dcterms:W3CDTF">2016-09-16T09:58:55Z</dcterms:modified>
</cp:coreProperties>
</file>